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r300\USERS3007\I0334289\Desktop\SMW_PROOF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5" i="1"/>
  <c r="I5" i="1"/>
  <c r="I6" i="1"/>
  <c r="I7" i="1"/>
  <c r="I8" i="1"/>
  <c r="I9" i="1"/>
  <c r="I10" i="1"/>
  <c r="H6" i="1"/>
  <c r="H7" i="1"/>
  <c r="H8" i="1"/>
  <c r="H9" i="1"/>
  <c r="H10" i="1"/>
  <c r="H5" i="1"/>
  <c r="G6" i="1"/>
  <c r="G7" i="1"/>
  <c r="G8" i="1"/>
  <c r="G9" i="1"/>
</calcChain>
</file>

<file path=xl/sharedStrings.xml><?xml version="1.0" encoding="utf-8"?>
<sst xmlns="http://schemas.openxmlformats.org/spreadsheetml/2006/main" count="13" uniqueCount="11">
  <si>
    <t>LL</t>
  </si>
  <si>
    <t>UL</t>
  </si>
  <si>
    <t>&lt;45</t>
  </si>
  <si>
    <t>45-54</t>
  </si>
  <si>
    <t>55-64</t>
  </si>
  <si>
    <t>65-74</t>
  </si>
  <si>
    <t>75-84</t>
  </si>
  <si>
    <t>85+</t>
  </si>
  <si>
    <t>8-year revision risk (SIRIS Data)</t>
  </si>
  <si>
    <t>Conversion to yearly risk</t>
  </si>
  <si>
    <t>Calculation of transition probabilities "successful TKR" to "Revision surgery"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</si>
</sst>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2" fontId="3" fillId="0" borderId="0" xfId="0" applyNumberFormat="1" applyFont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tabSelected="1" zoomScale="85" zoomScaleNormal="85" workbookViewId="0">
      <selection activeCell="G9" sqref="G9"/>
    </sheetView>
  </sheetViews>
  <sheetFormatPr baseColWidth="10" defaultColWidth="9.140625" defaultRowHeight="15" x14ac:dyDescent="0.25"/>
  <cols>
    <col min="1" max="1" width="17.42578125" customWidth="1"/>
    <col min="5" max="6" width="5" customWidth="1"/>
    <col min="7" max="7" width="21.85546875" customWidth="1"/>
    <col min="8" max="8" width="10.140625" customWidth="1"/>
    <col min="9" max="9" width="10" customWidth="1"/>
    <col min="10" max="10" width="13.28515625" customWidth="1"/>
    <col min="17" max="19" width="15.140625" customWidth="1"/>
    <col min="20" max="22" width="16.140625" customWidth="1"/>
    <col min="23" max="25" width="13.85546875" customWidth="1"/>
    <col min="26" max="28" width="17.5703125" customWidth="1"/>
    <col min="29" max="31" width="14.7109375" customWidth="1"/>
    <col min="32" max="34" width="14.28515625" customWidth="1"/>
    <col min="35" max="37" width="15" customWidth="1"/>
    <col min="38" max="38" width="16" customWidth="1"/>
  </cols>
  <sheetData>
    <row r="1" spans="1:40" ht="15.75" x14ac:dyDescent="0.25">
      <c r="A1" s="10" t="s">
        <v>10</v>
      </c>
      <c r="B1" s="3"/>
      <c r="C1" s="3"/>
      <c r="D1" s="3"/>
      <c r="E1" s="3"/>
      <c r="F1" s="3"/>
      <c r="G1" s="9"/>
      <c r="H1" s="3"/>
      <c r="I1" s="3"/>
    </row>
    <row r="3" spans="1:40" x14ac:dyDescent="0.25">
      <c r="A3" s="3" t="s">
        <v>8</v>
      </c>
      <c r="G3" s="3" t="s">
        <v>9</v>
      </c>
      <c r="J3" s="1"/>
      <c r="K3" s="1"/>
      <c r="L3" s="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5">
      <c r="A4" s="3"/>
      <c r="B4" s="3"/>
      <c r="C4" s="3" t="s">
        <v>0</v>
      </c>
      <c r="D4" s="3" t="s">
        <v>1</v>
      </c>
      <c r="E4" s="3"/>
      <c r="F4" s="3"/>
      <c r="G4" s="4"/>
      <c r="H4" s="3" t="s">
        <v>0</v>
      </c>
      <c r="I4" s="3" t="s">
        <v>1</v>
      </c>
      <c r="J4" s="1"/>
      <c r="K4" s="1"/>
      <c r="L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5">
      <c r="A5" s="3" t="s">
        <v>2</v>
      </c>
      <c r="B5" s="8">
        <v>16.8</v>
      </c>
      <c r="C5" s="3">
        <v>12.6</v>
      </c>
      <c r="D5" s="3">
        <v>22.1</v>
      </c>
      <c r="E5" s="3"/>
      <c r="F5" s="3"/>
      <c r="G5" s="5">
        <f>(-LN(1-(B5/100)))/8</f>
        <v>2.2990354770116062E-2</v>
      </c>
      <c r="H5" s="6">
        <f>(-LN(1-(C5/100)))/8</f>
        <v>1.6834362915825199E-2</v>
      </c>
      <c r="I5" s="6">
        <f>(-LN(1-(D5/100)))/8</f>
        <v>3.1218029138923593E-2</v>
      </c>
      <c r="J5" s="1"/>
      <c r="K5" s="1"/>
      <c r="L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5">
      <c r="A6" s="3" t="s">
        <v>3</v>
      </c>
      <c r="B6" s="8">
        <v>12.5</v>
      </c>
      <c r="C6" s="3">
        <v>11.2</v>
      </c>
      <c r="D6" s="3">
        <v>13.8</v>
      </c>
      <c r="E6" s="3"/>
      <c r="F6" s="3"/>
      <c r="G6" s="5">
        <f t="shared" ref="G6:G9" si="0">(-LN(1-(B6/100)))/8</f>
        <v>1.6691424078065328E-2</v>
      </c>
      <c r="H6" s="6">
        <f t="shared" ref="H6:H10" si="1">(-LN(1-(C6/100)))/8</f>
        <v>1.4847941998745872E-2</v>
      </c>
      <c r="I6" s="6">
        <f t="shared" ref="I6:I10" si="2">(-LN(1-(D6/100)))/8</f>
        <v>1.8562501039805494E-2</v>
      </c>
      <c r="J6" s="1"/>
      <c r="K6" s="1"/>
      <c r="L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5">
      <c r="A7" s="3" t="s">
        <v>4</v>
      </c>
      <c r="B7" s="8">
        <v>9.3000000000000007</v>
      </c>
      <c r="C7" s="3">
        <v>8.8000000000000007</v>
      </c>
      <c r="D7" s="3">
        <v>9.9</v>
      </c>
      <c r="E7" s="3"/>
      <c r="F7" s="3"/>
      <c r="G7" s="5">
        <f t="shared" si="0"/>
        <v>1.2201603608375052E-2</v>
      </c>
      <c r="H7" s="6">
        <f t="shared" si="1"/>
        <v>1.1514411113475703E-2</v>
      </c>
      <c r="I7" s="6">
        <f t="shared" si="2"/>
        <v>1.3031252671724889E-2</v>
      </c>
      <c r="J7" s="1"/>
      <c r="K7" s="1"/>
      <c r="L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25">
      <c r="A8" s="3" t="s">
        <v>5</v>
      </c>
      <c r="B8" s="8">
        <v>6.5</v>
      </c>
      <c r="C8" s="3">
        <v>6.1</v>
      </c>
      <c r="D8" s="3">
        <v>6.9</v>
      </c>
      <c r="E8" s="3"/>
      <c r="F8" s="3"/>
      <c r="G8" s="5">
        <f t="shared" si="0"/>
        <v>8.4010937116812488E-3</v>
      </c>
      <c r="H8" s="6">
        <f t="shared" si="1"/>
        <v>7.8674749717342601E-3</v>
      </c>
      <c r="I8" s="6">
        <f t="shared" si="2"/>
        <v>8.9370002131337403E-3</v>
      </c>
      <c r="J8" s="1"/>
      <c r="K8" s="1"/>
      <c r="L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5">
      <c r="A9" s="3" t="s">
        <v>6</v>
      </c>
      <c r="B9" s="8">
        <v>4.3</v>
      </c>
      <c r="C9" s="3">
        <v>4</v>
      </c>
      <c r="D9" s="3">
        <v>4.7</v>
      </c>
      <c r="E9" s="3"/>
      <c r="F9" s="3"/>
      <c r="G9" s="5">
        <f t="shared" si="0"/>
        <v>5.4939859411478539E-3</v>
      </c>
      <c r="H9" s="6">
        <f t="shared" si="1"/>
        <v>5.1027493150318957E-3</v>
      </c>
      <c r="I9" s="6">
        <f t="shared" si="2"/>
        <v>6.017546915991873E-3</v>
      </c>
    </row>
    <row r="10" spans="1:40" x14ac:dyDescent="0.25">
      <c r="A10" s="3" t="s">
        <v>7</v>
      </c>
      <c r="B10" s="8">
        <v>2.8</v>
      </c>
      <c r="C10" s="3">
        <v>2.1</v>
      </c>
      <c r="D10" s="3">
        <v>3.7</v>
      </c>
      <c r="E10" s="3"/>
      <c r="F10" s="3"/>
      <c r="G10" s="5">
        <f>(-LN(1-(B10/100)))/8</f>
        <v>3.5499343152122502E-3</v>
      </c>
      <c r="H10" s="6">
        <f t="shared" si="1"/>
        <v>2.652954556453336E-3</v>
      </c>
      <c r="I10" s="6">
        <f t="shared" si="2"/>
        <v>4.712733398001441E-3</v>
      </c>
    </row>
    <row r="11" spans="1:40" x14ac:dyDescent="0.25">
      <c r="P11" s="2"/>
    </row>
    <row r="12" spans="1:40" x14ac:dyDescent="0.25">
      <c r="P12" s="2"/>
      <c r="Q12" s="2"/>
      <c r="R12" s="2"/>
      <c r="S12" s="2"/>
    </row>
    <row r="13" spans="1:40" x14ac:dyDescent="0.25">
      <c r="A13" s="3"/>
      <c r="B13" s="7"/>
      <c r="C13" s="3"/>
      <c r="D13" s="3"/>
      <c r="E13" s="3"/>
      <c r="F13" s="3"/>
      <c r="G13" s="3"/>
      <c r="H13" s="3"/>
      <c r="I13" s="3"/>
      <c r="P13" s="2"/>
      <c r="Q13" s="2"/>
      <c r="R13" s="2"/>
      <c r="S13" s="2"/>
    </row>
    <row r="14" spans="1:40" x14ac:dyDescent="0.25">
      <c r="B14" s="3"/>
      <c r="C14" s="3"/>
      <c r="D14" s="3"/>
      <c r="E14" s="3"/>
      <c r="F14" s="3"/>
      <c r="H14" s="3"/>
      <c r="I14" s="3"/>
      <c r="P14" s="2"/>
      <c r="Q14" s="2"/>
      <c r="R14" s="2"/>
      <c r="S14" s="2"/>
    </row>
    <row r="15" spans="1:40" x14ac:dyDescent="0.25">
      <c r="P15" s="2"/>
      <c r="Q15" s="2"/>
      <c r="R15" s="2"/>
      <c r="S15" s="2"/>
    </row>
    <row r="16" spans="1:40" x14ac:dyDescent="0.25">
      <c r="P16" s="2"/>
      <c r="Q16" s="2"/>
      <c r="R16" s="2"/>
      <c r="S16" s="2"/>
    </row>
    <row r="17" spans="16:19" x14ac:dyDescent="0.25">
      <c r="P17" s="2"/>
      <c r="Q17" s="2"/>
      <c r="R17" s="2"/>
      <c r="S17" s="2"/>
    </row>
    <row r="24" spans="16:19" x14ac:dyDescent="0.25">
      <c r="P24" s="2"/>
    </row>
    <row r="25" spans="16:19" x14ac:dyDescent="0.25">
      <c r="P25" s="2"/>
    </row>
    <row r="26" spans="16:19" x14ac:dyDescent="0.25">
      <c r="P26" s="2"/>
    </row>
    <row r="27" spans="16:19" x14ac:dyDescent="0.25">
      <c r="P27" s="2"/>
    </row>
    <row r="28" spans="16:19" x14ac:dyDescent="0.25">
      <c r="P28" s="2"/>
    </row>
    <row r="29" spans="16:19" x14ac:dyDescent="0.25">
      <c r="P29" s="2"/>
    </row>
    <row r="30" spans="16:19" x14ac:dyDescent="0.25">
      <c r="P3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0D231FBE62B74B8AE4A69BA515BDAA" ma:contentTypeVersion="8" ma:contentTypeDescription="Ein neues Dokument erstellen." ma:contentTypeScope="" ma:versionID="bdd5832fe0ac1aba0c04581e76fd1451">
  <xsd:schema xmlns:xsd="http://www.w3.org/2001/XMLSchema" xmlns:xs="http://www.w3.org/2001/XMLSchema" xmlns:p="http://schemas.microsoft.com/office/2006/metadata/properties" xmlns:ns2="cbee4b77-e44c-4d54-8fb4-82142a9f3a15" targetNamespace="http://schemas.microsoft.com/office/2006/metadata/properties" ma:root="true" ma:fieldsID="61e87d5e28fcd01b1794fe939ca9eba3" ns2:_="">
    <xsd:import namespace="cbee4b77-e44c-4d54-8fb4-82142a9f3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e4b77-e44c-4d54-8fb4-82142a9f3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7A727-005E-4D63-82EC-9554C64BF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e4b77-e44c-4d54-8fb4-82142a9f3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9B645-C5BF-4A9E-BFA4-4EA060D4F7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9FB99-6459-49E9-B81F-15F97C5653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Vetsch</dc:creator>
  <cp:keywords/>
  <dc:description/>
  <cp:lastModifiedBy>Vetsch, Thomas</cp:lastModifiedBy>
  <cp:revision/>
  <dcterms:created xsi:type="dcterms:W3CDTF">2021-09-08T09:34:15Z</dcterms:created>
  <dcterms:modified xsi:type="dcterms:W3CDTF">2023-04-04T13:54:12Z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0x010100620D231FBE62B74B8AE4A69BA515BDAA</vt:lpwstr>
  </property>
</Properties>
</file>